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Pearson\Downloads\"/>
    </mc:Choice>
  </mc:AlternateContent>
  <xr:revisionPtr revIDLastSave="0" documentId="13_ncr:1_{310F7BB8-8AFB-473A-91D2-E5A76209F731}" xr6:coauthVersionLast="47" xr6:coauthVersionMax="47" xr10:uidLastSave="{00000000-0000-0000-0000-000000000000}"/>
  <bookViews>
    <workbookView xWindow="-27135" yWindow="-1230" windowWidth="22005" windowHeight="10965" xr2:uid="{082B8BDF-4E16-4309-BC0C-B72CA4A3E3BD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3" l="1"/>
  <c r="O30" i="3"/>
  <c r="P28" i="3"/>
  <c r="O28" i="3"/>
  <c r="P20" i="3"/>
  <c r="O20" i="3"/>
  <c r="P41" i="3"/>
  <c r="O41" i="3"/>
  <c r="P22" i="3"/>
  <c r="O22" i="3"/>
  <c r="P35" i="3"/>
  <c r="O35" i="3"/>
  <c r="P33" i="3"/>
  <c r="O33" i="3"/>
  <c r="P38" i="3"/>
  <c r="O38" i="3"/>
  <c r="P13" i="3"/>
  <c r="O13" i="3"/>
  <c r="P47" i="3"/>
  <c r="O47" i="3"/>
  <c r="P17" i="3"/>
  <c r="O17" i="3"/>
  <c r="P27" i="3"/>
  <c r="O27" i="3"/>
  <c r="P39" i="3"/>
  <c r="O39" i="3"/>
  <c r="P16" i="3"/>
  <c r="O16" i="3"/>
  <c r="P18" i="3"/>
  <c r="O18" i="3"/>
  <c r="P12" i="3"/>
  <c r="O12" i="3"/>
  <c r="P40" i="3"/>
  <c r="O40" i="3"/>
  <c r="P8" i="3"/>
  <c r="O8" i="3"/>
  <c r="P7" i="3"/>
  <c r="O7" i="3"/>
  <c r="P46" i="3"/>
  <c r="O46" i="3"/>
  <c r="P29" i="3"/>
  <c r="O29" i="3"/>
  <c r="P11" i="3"/>
  <c r="O11" i="3"/>
  <c r="P2" i="3"/>
  <c r="O2" i="3"/>
  <c r="P5" i="3"/>
  <c r="O5" i="3"/>
  <c r="P45" i="3"/>
  <c r="O45" i="3"/>
  <c r="P26" i="3"/>
  <c r="O26" i="3"/>
  <c r="P34" i="3"/>
  <c r="O34" i="3"/>
  <c r="P25" i="3"/>
  <c r="O25" i="3"/>
  <c r="P37" i="3"/>
  <c r="O37" i="3"/>
  <c r="P15" i="3"/>
  <c r="O15" i="3"/>
  <c r="P9" i="3"/>
  <c r="O9" i="3"/>
  <c r="P31" i="3"/>
  <c r="O31" i="3"/>
  <c r="P44" i="3"/>
  <c r="O44" i="3"/>
  <c r="P36" i="3"/>
  <c r="O36" i="3"/>
  <c r="P32" i="3"/>
  <c r="O32" i="3"/>
  <c r="P43" i="3"/>
  <c r="O43" i="3"/>
  <c r="P23" i="3"/>
  <c r="O23" i="3"/>
  <c r="P19" i="3"/>
  <c r="O19" i="3"/>
  <c r="P42" i="3"/>
  <c r="O42" i="3"/>
  <c r="P24" i="3"/>
  <c r="O24" i="3"/>
  <c r="P21" i="3"/>
  <c r="O21" i="3"/>
  <c r="P4" i="3"/>
  <c r="O4" i="3"/>
  <c r="P3" i="3"/>
  <c r="O3" i="3"/>
  <c r="P6" i="3"/>
  <c r="O6" i="3"/>
  <c r="P14" i="3"/>
  <c r="O14" i="3"/>
  <c r="P10" i="3"/>
  <c r="O10" i="3"/>
</calcChain>
</file>

<file path=xl/sharedStrings.xml><?xml version="1.0" encoding="utf-8"?>
<sst xmlns="http://schemas.openxmlformats.org/spreadsheetml/2006/main" count="170" uniqueCount="127">
  <si>
    <t>Clegg</t>
  </si>
  <si>
    <t>Ben</t>
  </si>
  <si>
    <t>Brightlingsea sailing club</t>
  </si>
  <si>
    <t>Pybus</t>
  </si>
  <si>
    <t>Doug</t>
  </si>
  <si>
    <t>QMSC</t>
  </si>
  <si>
    <t>Bridle</t>
  </si>
  <si>
    <t>Eddie</t>
  </si>
  <si>
    <t>brightlingsea</t>
  </si>
  <si>
    <t>Hivey</t>
  </si>
  <si>
    <t>David</t>
  </si>
  <si>
    <t>WPNSA</t>
  </si>
  <si>
    <t>bfd</t>
  </si>
  <si>
    <t>McMillan</t>
  </si>
  <si>
    <t>Jim</t>
  </si>
  <si>
    <t>Netly</t>
  </si>
  <si>
    <t>Ross</t>
  </si>
  <si>
    <t>James</t>
  </si>
  <si>
    <t>Netley SC</t>
  </si>
  <si>
    <t>Phare</t>
  </si>
  <si>
    <t>Qmsc</t>
  </si>
  <si>
    <t>Soyer</t>
  </si>
  <si>
    <t>Orkun</t>
  </si>
  <si>
    <t>Draycote Sailing Club</t>
  </si>
  <si>
    <t>rtd</t>
  </si>
  <si>
    <t>Lennon</t>
  </si>
  <si>
    <t>Mike</t>
  </si>
  <si>
    <t>HISC</t>
  </si>
  <si>
    <t>Hartley</t>
  </si>
  <si>
    <t>Jeremy</t>
  </si>
  <si>
    <t>Stokes Bay</t>
  </si>
  <si>
    <t>Smithwhite</t>
  </si>
  <si>
    <t>Davies</t>
  </si>
  <si>
    <t xml:space="preserve">Gareth </t>
  </si>
  <si>
    <t xml:space="preserve">Brightensea sailing club </t>
  </si>
  <si>
    <t>Gatehouse</t>
  </si>
  <si>
    <t>Ellse</t>
  </si>
  <si>
    <t>Charlie</t>
  </si>
  <si>
    <t>Restronguet sailing club</t>
  </si>
  <si>
    <t>Jarvis</t>
  </si>
  <si>
    <t>Andrew</t>
  </si>
  <si>
    <t>Oxford Sailing Club</t>
  </si>
  <si>
    <t>Hutton</t>
  </si>
  <si>
    <t>Dominic</t>
  </si>
  <si>
    <t>Stokes Bay SC</t>
  </si>
  <si>
    <t>Vennis-Ozanne</t>
  </si>
  <si>
    <t>Billy</t>
  </si>
  <si>
    <t>WPNSA, Stokes Bay SC</t>
  </si>
  <si>
    <t>Goodrum</t>
  </si>
  <si>
    <t>Greg</t>
  </si>
  <si>
    <t>SBSC</t>
  </si>
  <si>
    <t>Stoneham</t>
  </si>
  <si>
    <t>Kyle</t>
  </si>
  <si>
    <t>Jessop</t>
  </si>
  <si>
    <t>McLean</t>
  </si>
  <si>
    <t>Steve</t>
  </si>
  <si>
    <t>Simmonds</t>
  </si>
  <si>
    <t>Graham</t>
  </si>
  <si>
    <t>Hayling Island SC</t>
  </si>
  <si>
    <t>Gliddon</t>
  </si>
  <si>
    <t>Paul</t>
  </si>
  <si>
    <t>Netley Sailing Club</t>
  </si>
  <si>
    <t>Ward</t>
  </si>
  <si>
    <t>Dan</t>
  </si>
  <si>
    <t>Wetherell</t>
  </si>
  <si>
    <t>Jack</t>
  </si>
  <si>
    <t>Golding</t>
  </si>
  <si>
    <t>Adam</t>
  </si>
  <si>
    <t>Friend</t>
  </si>
  <si>
    <t>Norfolk Punt Club</t>
  </si>
  <si>
    <t>Gray</t>
  </si>
  <si>
    <t>Adams</t>
  </si>
  <si>
    <t>Alex</t>
  </si>
  <si>
    <t>Sainsbury</t>
  </si>
  <si>
    <t>Rutland sc</t>
  </si>
  <si>
    <t>Hamilton</t>
  </si>
  <si>
    <t>Christian</t>
  </si>
  <si>
    <t>Netley Sc</t>
  </si>
  <si>
    <t>Josie</t>
  </si>
  <si>
    <t>Netley Sailing club</t>
  </si>
  <si>
    <t>Belben</t>
  </si>
  <si>
    <t>Jason</t>
  </si>
  <si>
    <t>Stokes Bay Sailing Club</t>
  </si>
  <si>
    <t>Streatfeild</t>
  </si>
  <si>
    <t>Nic</t>
  </si>
  <si>
    <t>Rutland</t>
  </si>
  <si>
    <t>Schafft</t>
  </si>
  <si>
    <t>SVSS</t>
  </si>
  <si>
    <t>Jenkins</t>
  </si>
  <si>
    <t>Eastbourne Sovereign SC</t>
  </si>
  <si>
    <t>Byrne</t>
  </si>
  <si>
    <t>Cian</t>
  </si>
  <si>
    <t>RCYC</t>
  </si>
  <si>
    <t>Jeffries</t>
  </si>
  <si>
    <t>Andy</t>
  </si>
  <si>
    <t>Smith</t>
  </si>
  <si>
    <t>Donald</t>
  </si>
  <si>
    <t>ASYC</t>
  </si>
  <si>
    <t>Lambert</t>
  </si>
  <si>
    <t>Tom</t>
  </si>
  <si>
    <t>wilsonian sc</t>
  </si>
  <si>
    <t>Barone</t>
  </si>
  <si>
    <t>Bewl valley sailing club</t>
  </si>
  <si>
    <t>dnf</t>
  </si>
  <si>
    <t xml:space="preserve">Adams </t>
  </si>
  <si>
    <t xml:space="preserve">Joe </t>
  </si>
  <si>
    <t xml:space="preserve">Oxford sailing club </t>
  </si>
  <si>
    <t>Rees</t>
  </si>
  <si>
    <t>Henry</t>
  </si>
  <si>
    <t>Redfearn</t>
  </si>
  <si>
    <t>Ed</t>
  </si>
  <si>
    <t>BSC</t>
  </si>
  <si>
    <t>Gibson</t>
  </si>
  <si>
    <t>Brad</t>
  </si>
  <si>
    <t>MYA</t>
  </si>
  <si>
    <t>Beard</t>
  </si>
  <si>
    <t>Surname</t>
  </si>
  <si>
    <t>Forename</t>
  </si>
  <si>
    <t>Club</t>
  </si>
  <si>
    <t>Race 1</t>
  </si>
  <si>
    <t>Race 2</t>
  </si>
  <si>
    <t>Race 3</t>
  </si>
  <si>
    <t>Race 4</t>
  </si>
  <si>
    <t>Race 5</t>
  </si>
  <si>
    <t>Total</t>
  </si>
  <si>
    <t>Nett  4-8 races</t>
  </si>
  <si>
    <t>Sail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</si>
</sst>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97EE-C37D-45DC-BB4E-B829E27DF89E}">
  <dimension ref="A1:P47"/>
  <sheetViews>
    <sheetView tabSelected="1" zoomScale="85" zoomScaleNormal="85" workbookViewId="0">
      <selection activeCell="Q3" sqref="Q3"/>
    </sheetView>
  </sheetViews>
  <sheetFormatPr defaultColWidth="9.1796875" defaultRowHeight="18.5" x14ac:dyDescent="0.45"/>
  <cols>
    <col min="1" max="1" width="16.90625" style="4" bestFit="1" customWidth="1"/>
    <col min="2" max="2" width="11.7265625" style="4" bestFit="1" customWidth="1"/>
    <col min="3" max="3" width="27.1796875" style="4" bestFit="1" customWidth="1"/>
    <col min="4" max="4" width="8.90625" style="13" bestFit="1" customWidth="1"/>
    <col min="5" max="5" width="7.54296875" style="4" customWidth="1"/>
    <col min="6" max="6" width="5.81640625" style="4" customWidth="1"/>
    <col min="7" max="7" width="7.54296875" style="4" customWidth="1"/>
    <col min="8" max="8" width="4.26953125" style="4" customWidth="1"/>
    <col min="9" max="9" width="7.6328125" style="4" customWidth="1"/>
    <col min="10" max="10" width="5.26953125" style="4" customWidth="1"/>
    <col min="11" max="11" width="7.6328125" style="4" customWidth="1"/>
    <col min="12" max="12" width="5.453125" style="4" customWidth="1"/>
    <col min="13" max="13" width="7.6328125" style="4" customWidth="1"/>
    <col min="14" max="14" width="6.81640625" style="4" customWidth="1"/>
    <col min="15" max="15" width="6.90625" style="13" customWidth="1"/>
    <col min="16" max="16" width="11.6328125" style="13" customWidth="1"/>
    <col min="17" max="16384" width="9.1796875" style="4"/>
  </cols>
  <sheetData>
    <row r="1" spans="1:16" ht="37" x14ac:dyDescent="0.45">
      <c r="A1" s="1" t="s">
        <v>116</v>
      </c>
      <c r="B1" s="1" t="s">
        <v>117</v>
      </c>
      <c r="C1" s="1" t="s">
        <v>118</v>
      </c>
      <c r="D1" s="15" t="s">
        <v>126</v>
      </c>
      <c r="E1" s="1" t="s">
        <v>119</v>
      </c>
      <c r="F1" s="1"/>
      <c r="G1" s="1" t="s">
        <v>120</v>
      </c>
      <c r="H1" s="1"/>
      <c r="I1" s="1" t="s">
        <v>121</v>
      </c>
      <c r="J1" s="1"/>
      <c r="K1" s="1" t="s">
        <v>122</v>
      </c>
      <c r="L1" s="1"/>
      <c r="M1" s="1" t="s">
        <v>123</v>
      </c>
      <c r="N1" s="1"/>
      <c r="O1" s="9" t="s">
        <v>124</v>
      </c>
      <c r="P1" s="16" t="s">
        <v>125</v>
      </c>
    </row>
    <row r="2" spans="1:16" x14ac:dyDescent="0.45">
      <c r="A2" s="2" t="s">
        <v>62</v>
      </c>
      <c r="B2" s="2" t="s">
        <v>63</v>
      </c>
      <c r="C2" s="2" t="s">
        <v>30</v>
      </c>
      <c r="D2" s="10">
        <v>4636</v>
      </c>
      <c r="E2" s="6">
        <v>2</v>
      </c>
      <c r="F2" s="2"/>
      <c r="G2" s="8">
        <v>3</v>
      </c>
      <c r="H2" s="2"/>
      <c r="I2" s="7">
        <v>1</v>
      </c>
      <c r="J2" s="2"/>
      <c r="K2" s="3">
        <v>6</v>
      </c>
      <c r="L2" s="3"/>
      <c r="M2" s="7">
        <v>1</v>
      </c>
      <c r="N2" s="2"/>
      <c r="O2" s="10">
        <f t="shared" ref="O2:O47" si="0">SUM(E2:N2)</f>
        <v>13</v>
      </c>
      <c r="P2" s="10">
        <f t="shared" ref="P2:P47" si="1">SUM(E2:N2)-MAX(E2:N2)</f>
        <v>7</v>
      </c>
    </row>
    <row r="3" spans="1:16" x14ac:dyDescent="0.45">
      <c r="A3" s="2" t="s">
        <v>9</v>
      </c>
      <c r="B3" s="2" t="s">
        <v>10</v>
      </c>
      <c r="C3" s="2" t="s">
        <v>11</v>
      </c>
      <c r="D3" s="10">
        <v>4817</v>
      </c>
      <c r="E3" s="2">
        <v>46</v>
      </c>
      <c r="F3" s="14" t="s">
        <v>12</v>
      </c>
      <c r="G3" s="7">
        <v>1</v>
      </c>
      <c r="H3" s="2"/>
      <c r="I3" s="2">
        <v>5</v>
      </c>
      <c r="J3" s="2"/>
      <c r="K3" s="6">
        <v>2</v>
      </c>
      <c r="L3" s="3"/>
      <c r="M3" s="8">
        <v>3</v>
      </c>
      <c r="N3" s="2"/>
      <c r="O3" s="10">
        <f t="shared" si="0"/>
        <v>57</v>
      </c>
      <c r="P3" s="10">
        <f t="shared" si="1"/>
        <v>11</v>
      </c>
    </row>
    <row r="4" spans="1:16" x14ac:dyDescent="0.45">
      <c r="A4" s="2" t="s">
        <v>13</v>
      </c>
      <c r="B4" s="2" t="s">
        <v>14</v>
      </c>
      <c r="C4" s="2" t="s">
        <v>15</v>
      </c>
      <c r="D4" s="10">
        <v>4813</v>
      </c>
      <c r="E4" s="2">
        <v>46</v>
      </c>
      <c r="F4" s="14" t="s">
        <v>12</v>
      </c>
      <c r="G4" s="6">
        <v>2</v>
      </c>
      <c r="H4" s="2"/>
      <c r="I4" s="2">
        <v>6</v>
      </c>
      <c r="J4" s="2"/>
      <c r="K4" s="7">
        <v>1</v>
      </c>
      <c r="L4" s="3"/>
      <c r="M4" s="2">
        <v>7</v>
      </c>
      <c r="N4" s="2"/>
      <c r="O4" s="10">
        <f t="shared" si="0"/>
        <v>62</v>
      </c>
      <c r="P4" s="10">
        <f t="shared" si="1"/>
        <v>16</v>
      </c>
    </row>
    <row r="5" spans="1:16" x14ac:dyDescent="0.45">
      <c r="A5" s="2" t="s">
        <v>59</v>
      </c>
      <c r="B5" s="2" t="s">
        <v>60</v>
      </c>
      <c r="C5" s="2" t="s">
        <v>61</v>
      </c>
      <c r="D5" s="10">
        <v>4637</v>
      </c>
      <c r="E5" s="2">
        <v>4</v>
      </c>
      <c r="F5" s="2"/>
      <c r="G5" s="2">
        <v>4</v>
      </c>
      <c r="H5" s="2"/>
      <c r="I5" s="2">
        <v>4</v>
      </c>
      <c r="J5" s="2"/>
      <c r="K5" s="3">
        <v>4</v>
      </c>
      <c r="L5" s="3"/>
      <c r="M5" s="2">
        <v>4</v>
      </c>
      <c r="N5" s="2"/>
      <c r="O5" s="10">
        <f t="shared" si="0"/>
        <v>20</v>
      </c>
      <c r="P5" s="10">
        <f t="shared" si="1"/>
        <v>16</v>
      </c>
    </row>
    <row r="6" spans="1:16" x14ac:dyDescent="0.45">
      <c r="A6" s="2" t="s">
        <v>6</v>
      </c>
      <c r="B6" s="2" t="s">
        <v>7</v>
      </c>
      <c r="C6" s="2" t="s">
        <v>8</v>
      </c>
      <c r="D6" s="12">
        <v>4826</v>
      </c>
      <c r="E6" s="7">
        <v>1</v>
      </c>
      <c r="F6" s="2"/>
      <c r="G6" s="2">
        <v>7</v>
      </c>
      <c r="H6" s="2"/>
      <c r="I6" s="6">
        <v>2</v>
      </c>
      <c r="J6" s="2"/>
      <c r="K6" s="3">
        <v>9</v>
      </c>
      <c r="L6" s="3"/>
      <c r="M6" s="2">
        <v>12</v>
      </c>
      <c r="N6" s="2"/>
      <c r="O6" s="10">
        <f t="shared" si="0"/>
        <v>31</v>
      </c>
      <c r="P6" s="10">
        <f t="shared" si="1"/>
        <v>19</v>
      </c>
    </row>
    <row r="7" spans="1:16" x14ac:dyDescent="0.45">
      <c r="A7" s="2" t="s">
        <v>70</v>
      </c>
      <c r="B7" s="2" t="s">
        <v>17</v>
      </c>
      <c r="C7" s="2" t="s">
        <v>44</v>
      </c>
      <c r="D7" s="10">
        <v>4548</v>
      </c>
      <c r="E7" s="8">
        <v>3</v>
      </c>
      <c r="F7" s="2"/>
      <c r="G7" s="2">
        <v>5</v>
      </c>
      <c r="H7" s="2"/>
      <c r="I7" s="2">
        <v>12</v>
      </c>
      <c r="J7" s="2"/>
      <c r="K7" s="3">
        <v>10</v>
      </c>
      <c r="L7" s="3"/>
      <c r="M7" s="6">
        <v>2</v>
      </c>
      <c r="N7" s="2"/>
      <c r="O7" s="10">
        <f t="shared" si="0"/>
        <v>32</v>
      </c>
      <c r="P7" s="10">
        <f t="shared" si="1"/>
        <v>20</v>
      </c>
    </row>
    <row r="8" spans="1:16" x14ac:dyDescent="0.45">
      <c r="A8" s="2" t="s">
        <v>71</v>
      </c>
      <c r="B8" s="2" t="s">
        <v>72</v>
      </c>
      <c r="C8" s="2" t="s">
        <v>11</v>
      </c>
      <c r="D8" s="10">
        <v>4546</v>
      </c>
      <c r="E8" s="2">
        <v>7</v>
      </c>
      <c r="F8" s="2"/>
      <c r="G8" s="2">
        <v>7</v>
      </c>
      <c r="H8" s="2"/>
      <c r="I8" s="8">
        <v>3</v>
      </c>
      <c r="J8" s="2"/>
      <c r="K8" s="8">
        <v>3</v>
      </c>
      <c r="L8" s="3"/>
      <c r="M8" s="2">
        <v>9</v>
      </c>
      <c r="N8" s="2"/>
      <c r="O8" s="10">
        <f t="shared" si="0"/>
        <v>29</v>
      </c>
      <c r="P8" s="10">
        <f t="shared" si="1"/>
        <v>20</v>
      </c>
    </row>
    <row r="9" spans="1:16" x14ac:dyDescent="0.45">
      <c r="A9" s="2" t="s">
        <v>42</v>
      </c>
      <c r="B9" s="2" t="s">
        <v>43</v>
      </c>
      <c r="C9" s="2" t="s">
        <v>44</v>
      </c>
      <c r="D9" s="10">
        <v>4717</v>
      </c>
      <c r="E9" s="2">
        <v>5</v>
      </c>
      <c r="F9" s="2"/>
      <c r="G9" s="2">
        <v>13</v>
      </c>
      <c r="H9" s="2"/>
      <c r="I9" s="2">
        <v>10</v>
      </c>
      <c r="J9" s="2"/>
      <c r="K9" s="3">
        <v>11</v>
      </c>
      <c r="L9" s="3"/>
      <c r="M9" s="2">
        <v>6</v>
      </c>
      <c r="N9" s="2"/>
      <c r="O9" s="10">
        <f t="shared" si="0"/>
        <v>45</v>
      </c>
      <c r="P9" s="10">
        <f t="shared" si="1"/>
        <v>32</v>
      </c>
    </row>
    <row r="10" spans="1:16" x14ac:dyDescent="0.45">
      <c r="A10" s="2" t="s">
        <v>0</v>
      </c>
      <c r="B10" s="2" t="s">
        <v>1</v>
      </c>
      <c r="C10" s="2" t="s">
        <v>2</v>
      </c>
      <c r="D10" s="10">
        <v>4869</v>
      </c>
      <c r="E10" s="2">
        <v>12</v>
      </c>
      <c r="F10" s="2"/>
      <c r="G10" s="2">
        <v>9</v>
      </c>
      <c r="H10" s="2"/>
      <c r="I10" s="2">
        <v>22</v>
      </c>
      <c r="J10" s="2"/>
      <c r="K10" s="3">
        <v>14</v>
      </c>
      <c r="L10" s="3"/>
      <c r="M10" s="2">
        <v>10</v>
      </c>
      <c r="N10" s="2"/>
      <c r="O10" s="10">
        <f t="shared" si="0"/>
        <v>67</v>
      </c>
      <c r="P10" s="10">
        <f t="shared" si="1"/>
        <v>45</v>
      </c>
    </row>
    <row r="11" spans="1:16" x14ac:dyDescent="0.45">
      <c r="A11" s="2" t="s">
        <v>64</v>
      </c>
      <c r="B11" s="2" t="s">
        <v>65</v>
      </c>
      <c r="C11" s="2" t="s">
        <v>11</v>
      </c>
      <c r="D11" s="10">
        <v>4635</v>
      </c>
      <c r="E11" s="2">
        <v>8</v>
      </c>
      <c r="F11" s="2"/>
      <c r="G11" s="2">
        <v>23</v>
      </c>
      <c r="H11" s="2"/>
      <c r="I11" s="2">
        <v>7</v>
      </c>
      <c r="J11" s="2"/>
      <c r="K11" s="3">
        <v>7</v>
      </c>
      <c r="L11" s="3"/>
      <c r="M11" s="2">
        <v>46</v>
      </c>
      <c r="N11" s="2" t="s">
        <v>24</v>
      </c>
      <c r="O11" s="10">
        <f t="shared" si="0"/>
        <v>91</v>
      </c>
      <c r="P11" s="10">
        <f t="shared" si="1"/>
        <v>45</v>
      </c>
    </row>
    <row r="12" spans="1:16" x14ac:dyDescent="0.45">
      <c r="A12" s="2" t="s">
        <v>75</v>
      </c>
      <c r="B12" s="2" t="s">
        <v>76</v>
      </c>
      <c r="C12" s="2" t="s">
        <v>77</v>
      </c>
      <c r="D12" s="10">
        <v>4533</v>
      </c>
      <c r="E12" s="2">
        <v>10</v>
      </c>
      <c r="F12" s="2"/>
      <c r="G12" s="2">
        <v>32</v>
      </c>
      <c r="H12" s="2"/>
      <c r="I12" s="2">
        <v>14</v>
      </c>
      <c r="J12" s="2"/>
      <c r="K12" s="3">
        <v>13</v>
      </c>
      <c r="L12" s="3"/>
      <c r="M12" s="2">
        <v>8</v>
      </c>
      <c r="N12" s="2"/>
      <c r="O12" s="10">
        <f t="shared" si="0"/>
        <v>77</v>
      </c>
      <c r="P12" s="10">
        <f t="shared" si="1"/>
        <v>45</v>
      </c>
    </row>
    <row r="13" spans="1:16" x14ac:dyDescent="0.45">
      <c r="A13" s="2" t="s">
        <v>93</v>
      </c>
      <c r="B13" s="2" t="s">
        <v>94</v>
      </c>
      <c r="C13" s="2" t="s">
        <v>89</v>
      </c>
      <c r="D13" s="10">
        <v>4386</v>
      </c>
      <c r="E13" s="5">
        <v>13</v>
      </c>
      <c r="F13" s="5"/>
      <c r="G13" s="5">
        <v>25</v>
      </c>
      <c r="H13" s="5"/>
      <c r="I13" s="5">
        <v>11</v>
      </c>
      <c r="J13" s="5"/>
      <c r="K13" s="5">
        <v>12</v>
      </c>
      <c r="L13" s="5"/>
      <c r="M13" s="5">
        <v>11</v>
      </c>
      <c r="N13" s="5"/>
      <c r="O13" s="11">
        <f t="shared" si="0"/>
        <v>72</v>
      </c>
      <c r="P13" s="11">
        <f t="shared" si="1"/>
        <v>47</v>
      </c>
    </row>
    <row r="14" spans="1:16" x14ac:dyDescent="0.45">
      <c r="A14" s="2" t="s">
        <v>3</v>
      </c>
      <c r="B14" s="2" t="s">
        <v>4</v>
      </c>
      <c r="C14" s="2" t="s">
        <v>5</v>
      </c>
      <c r="D14" s="10">
        <v>4837</v>
      </c>
      <c r="E14" s="2">
        <v>23</v>
      </c>
      <c r="F14" s="2"/>
      <c r="G14" s="2">
        <v>12</v>
      </c>
      <c r="H14" s="2"/>
      <c r="I14" s="2">
        <v>8</v>
      </c>
      <c r="J14" s="2"/>
      <c r="K14" s="3">
        <v>17</v>
      </c>
      <c r="L14" s="3"/>
      <c r="M14" s="2">
        <v>46</v>
      </c>
      <c r="N14" s="2"/>
      <c r="O14" s="10">
        <f t="shared" si="0"/>
        <v>106</v>
      </c>
      <c r="P14" s="10">
        <f t="shared" si="1"/>
        <v>60</v>
      </c>
    </row>
    <row r="15" spans="1:16" x14ac:dyDescent="0.45">
      <c r="A15" s="2" t="s">
        <v>45</v>
      </c>
      <c r="B15" s="2" t="s">
        <v>46</v>
      </c>
      <c r="C15" s="2" t="s">
        <v>47</v>
      </c>
      <c r="D15" s="10">
        <v>4715</v>
      </c>
      <c r="E15" s="2">
        <v>9</v>
      </c>
      <c r="F15" s="2"/>
      <c r="G15" s="2">
        <v>33</v>
      </c>
      <c r="H15" s="2"/>
      <c r="I15" s="2">
        <v>15</v>
      </c>
      <c r="J15" s="2"/>
      <c r="K15" s="3">
        <v>21</v>
      </c>
      <c r="L15" s="3"/>
      <c r="M15" s="2">
        <v>15</v>
      </c>
      <c r="N15" s="2"/>
      <c r="O15" s="10">
        <f t="shared" si="0"/>
        <v>93</v>
      </c>
      <c r="P15" s="10">
        <f t="shared" si="1"/>
        <v>60</v>
      </c>
    </row>
    <row r="16" spans="1:16" x14ac:dyDescent="0.45">
      <c r="A16" s="2" t="s">
        <v>80</v>
      </c>
      <c r="B16" s="2" t="s">
        <v>81</v>
      </c>
      <c r="C16" s="2" t="s">
        <v>82</v>
      </c>
      <c r="D16" s="10">
        <v>4509</v>
      </c>
      <c r="E16" s="2">
        <v>46</v>
      </c>
      <c r="F16" s="2" t="s">
        <v>24</v>
      </c>
      <c r="G16" s="2">
        <v>6</v>
      </c>
      <c r="H16" s="2"/>
      <c r="I16" s="2">
        <v>46</v>
      </c>
      <c r="J16" s="2" t="s">
        <v>24</v>
      </c>
      <c r="K16" s="3">
        <v>8</v>
      </c>
      <c r="L16" s="3"/>
      <c r="M16" s="2">
        <v>5</v>
      </c>
      <c r="N16" s="2"/>
      <c r="O16" s="10">
        <f t="shared" si="0"/>
        <v>111</v>
      </c>
      <c r="P16" s="10">
        <f t="shared" si="1"/>
        <v>65</v>
      </c>
    </row>
    <row r="17" spans="1:16" x14ac:dyDescent="0.45">
      <c r="A17" s="2" t="s">
        <v>88</v>
      </c>
      <c r="B17" s="2" t="s">
        <v>60</v>
      </c>
      <c r="C17" s="2" t="s">
        <v>89</v>
      </c>
      <c r="D17" s="10">
        <v>4442</v>
      </c>
      <c r="E17" s="2">
        <v>17</v>
      </c>
      <c r="F17" s="2"/>
      <c r="G17" s="2">
        <v>20</v>
      </c>
      <c r="H17" s="2"/>
      <c r="I17" s="2">
        <v>21</v>
      </c>
      <c r="J17" s="2"/>
      <c r="K17" s="3">
        <v>16</v>
      </c>
      <c r="L17" s="3"/>
      <c r="M17" s="2">
        <v>14</v>
      </c>
      <c r="N17" s="2"/>
      <c r="O17" s="10">
        <f t="shared" si="0"/>
        <v>88</v>
      </c>
      <c r="P17" s="10">
        <f t="shared" si="1"/>
        <v>67</v>
      </c>
    </row>
    <row r="18" spans="1:16" x14ac:dyDescent="0.45">
      <c r="A18" s="2" t="s">
        <v>59</v>
      </c>
      <c r="B18" s="2" t="s">
        <v>78</v>
      </c>
      <c r="C18" s="2" t="s">
        <v>79</v>
      </c>
      <c r="D18" s="12">
        <v>4522</v>
      </c>
      <c r="E18" s="2">
        <v>15</v>
      </c>
      <c r="F18" s="2"/>
      <c r="G18" s="2">
        <v>15</v>
      </c>
      <c r="H18" s="2"/>
      <c r="I18" s="2">
        <v>18</v>
      </c>
      <c r="J18" s="2"/>
      <c r="K18" s="3">
        <v>20</v>
      </c>
      <c r="L18" s="3"/>
      <c r="M18" s="2">
        <v>23</v>
      </c>
      <c r="N18" s="2"/>
      <c r="O18" s="10">
        <f t="shared" si="0"/>
        <v>91</v>
      </c>
      <c r="P18" s="10">
        <f t="shared" si="1"/>
        <v>68</v>
      </c>
    </row>
    <row r="19" spans="1:16" x14ac:dyDescent="0.45">
      <c r="A19" s="2" t="s">
        <v>25</v>
      </c>
      <c r="B19" s="2" t="s">
        <v>26</v>
      </c>
      <c r="C19" s="2" t="s">
        <v>27</v>
      </c>
      <c r="D19" s="10">
        <v>4766</v>
      </c>
      <c r="E19" s="2">
        <v>6</v>
      </c>
      <c r="F19" s="2"/>
      <c r="G19" s="2">
        <v>8</v>
      </c>
      <c r="H19" s="2"/>
      <c r="I19" s="2">
        <v>9</v>
      </c>
      <c r="J19" s="2"/>
      <c r="K19" s="3">
        <v>46</v>
      </c>
      <c r="L19" s="3"/>
      <c r="M19" s="2">
        <v>46</v>
      </c>
      <c r="N19" s="2"/>
      <c r="O19" s="10">
        <f t="shared" si="0"/>
        <v>115</v>
      </c>
      <c r="P19" s="10">
        <f t="shared" si="1"/>
        <v>69</v>
      </c>
    </row>
    <row r="20" spans="1:16" x14ac:dyDescent="0.45">
      <c r="A20" s="2" t="s">
        <v>109</v>
      </c>
      <c r="B20" s="2" t="s">
        <v>110</v>
      </c>
      <c r="C20" s="2" t="s">
        <v>111</v>
      </c>
      <c r="D20" s="10">
        <v>3980</v>
      </c>
      <c r="E20" s="2">
        <v>19</v>
      </c>
      <c r="F20" s="2"/>
      <c r="G20" s="2">
        <v>16</v>
      </c>
      <c r="H20" s="2"/>
      <c r="I20" s="2">
        <v>16</v>
      </c>
      <c r="J20" s="2"/>
      <c r="K20" s="3">
        <v>19</v>
      </c>
      <c r="L20" s="3"/>
      <c r="M20" s="2">
        <v>21</v>
      </c>
      <c r="N20" s="2"/>
      <c r="O20" s="10">
        <f t="shared" si="0"/>
        <v>91</v>
      </c>
      <c r="P20" s="10">
        <f t="shared" si="1"/>
        <v>70</v>
      </c>
    </row>
    <row r="21" spans="1:16" x14ac:dyDescent="0.45">
      <c r="A21" s="2" t="s">
        <v>16</v>
      </c>
      <c r="B21" s="2" t="s">
        <v>17</v>
      </c>
      <c r="C21" s="2" t="s">
        <v>18</v>
      </c>
      <c r="D21" s="10">
        <v>4807</v>
      </c>
      <c r="E21" s="2">
        <v>25</v>
      </c>
      <c r="F21" s="2"/>
      <c r="G21" s="2">
        <v>14</v>
      </c>
      <c r="H21" s="2"/>
      <c r="I21" s="2">
        <v>17</v>
      </c>
      <c r="J21" s="2"/>
      <c r="K21" s="3">
        <v>28</v>
      </c>
      <c r="L21" s="3"/>
      <c r="M21" s="2">
        <v>17</v>
      </c>
      <c r="N21" s="2"/>
      <c r="O21" s="10">
        <f t="shared" si="0"/>
        <v>101</v>
      </c>
      <c r="P21" s="10">
        <f t="shared" si="1"/>
        <v>73</v>
      </c>
    </row>
    <row r="22" spans="1:16" x14ac:dyDescent="0.45">
      <c r="A22" s="2" t="s">
        <v>104</v>
      </c>
      <c r="B22" s="2" t="s">
        <v>105</v>
      </c>
      <c r="C22" s="2" t="s">
        <v>106</v>
      </c>
      <c r="D22" s="10">
        <v>4048</v>
      </c>
      <c r="E22" s="2">
        <v>24</v>
      </c>
      <c r="F22" s="2"/>
      <c r="G22" s="2">
        <v>19</v>
      </c>
      <c r="H22" s="2"/>
      <c r="I22" s="2">
        <v>24</v>
      </c>
      <c r="J22" s="2"/>
      <c r="K22" s="3">
        <v>18</v>
      </c>
      <c r="L22" s="3"/>
      <c r="M22" s="2">
        <v>13</v>
      </c>
      <c r="N22" s="2"/>
      <c r="O22" s="10">
        <f t="shared" si="0"/>
        <v>98</v>
      </c>
      <c r="P22" s="10">
        <f t="shared" si="1"/>
        <v>74</v>
      </c>
    </row>
    <row r="23" spans="1:16" x14ac:dyDescent="0.45">
      <c r="A23" s="2" t="s">
        <v>28</v>
      </c>
      <c r="B23" s="2" t="s">
        <v>29</v>
      </c>
      <c r="C23" s="2" t="s">
        <v>30</v>
      </c>
      <c r="D23" s="10">
        <v>4765</v>
      </c>
      <c r="E23" s="2">
        <v>22</v>
      </c>
      <c r="F23" s="2"/>
      <c r="G23" s="2">
        <v>24</v>
      </c>
      <c r="H23" s="2"/>
      <c r="I23" s="2">
        <v>46</v>
      </c>
      <c r="J23" s="2"/>
      <c r="K23" s="3">
        <v>15</v>
      </c>
      <c r="L23" s="3"/>
      <c r="M23" s="2">
        <v>16</v>
      </c>
      <c r="N23" s="2"/>
      <c r="O23" s="10">
        <f t="shared" si="0"/>
        <v>123</v>
      </c>
      <c r="P23" s="10">
        <f t="shared" si="1"/>
        <v>77</v>
      </c>
    </row>
    <row r="24" spans="1:16" x14ac:dyDescent="0.45">
      <c r="A24" s="2" t="s">
        <v>19</v>
      </c>
      <c r="B24" s="2" t="s">
        <v>17</v>
      </c>
      <c r="C24" s="2" t="s">
        <v>20</v>
      </c>
      <c r="D24" s="10">
        <v>4780</v>
      </c>
      <c r="E24" s="2">
        <v>14</v>
      </c>
      <c r="F24" s="2"/>
      <c r="G24" s="2">
        <v>12</v>
      </c>
      <c r="H24" s="2"/>
      <c r="I24" s="2">
        <v>26</v>
      </c>
      <c r="J24" s="2"/>
      <c r="K24" s="3">
        <v>26</v>
      </c>
      <c r="L24" s="3"/>
      <c r="M24" s="2">
        <v>46</v>
      </c>
      <c r="N24" s="2"/>
      <c r="O24" s="10">
        <f t="shared" si="0"/>
        <v>124</v>
      </c>
      <c r="P24" s="10">
        <f t="shared" si="1"/>
        <v>78</v>
      </c>
    </row>
    <row r="25" spans="1:16" x14ac:dyDescent="0.45">
      <c r="A25" s="2" t="s">
        <v>51</v>
      </c>
      <c r="B25" s="2" t="s">
        <v>52</v>
      </c>
      <c r="C25" s="2" t="s">
        <v>11</v>
      </c>
      <c r="D25" s="10">
        <v>4705</v>
      </c>
      <c r="E25" s="2">
        <v>46</v>
      </c>
      <c r="F25" s="2"/>
      <c r="G25" s="2">
        <v>18</v>
      </c>
      <c r="H25" s="2"/>
      <c r="I25" s="2">
        <v>13</v>
      </c>
      <c r="J25" s="2"/>
      <c r="K25" s="3">
        <v>5</v>
      </c>
      <c r="L25" s="3"/>
      <c r="M25" s="2">
        <v>46</v>
      </c>
      <c r="N25" s="2"/>
      <c r="O25" s="10">
        <f t="shared" si="0"/>
        <v>128</v>
      </c>
      <c r="P25" s="10">
        <f t="shared" si="1"/>
        <v>82</v>
      </c>
    </row>
    <row r="26" spans="1:16" x14ac:dyDescent="0.45">
      <c r="A26" s="2" t="s">
        <v>54</v>
      </c>
      <c r="B26" s="2" t="s">
        <v>55</v>
      </c>
      <c r="C26" s="2" t="s">
        <v>27</v>
      </c>
      <c r="D26" s="10">
        <v>4669</v>
      </c>
      <c r="E26" s="2">
        <v>31</v>
      </c>
      <c r="F26" s="2"/>
      <c r="G26" s="2">
        <v>31</v>
      </c>
      <c r="H26" s="2"/>
      <c r="I26" s="2">
        <v>28</v>
      </c>
      <c r="J26" s="2"/>
      <c r="K26" s="3">
        <v>23</v>
      </c>
      <c r="L26" s="3"/>
      <c r="M26" s="2">
        <v>19</v>
      </c>
      <c r="N26" s="2"/>
      <c r="O26" s="10">
        <f t="shared" si="0"/>
        <v>132</v>
      </c>
      <c r="P26" s="10">
        <f t="shared" si="1"/>
        <v>101</v>
      </c>
    </row>
    <row r="27" spans="1:16" x14ac:dyDescent="0.45">
      <c r="A27" s="2" t="s">
        <v>86</v>
      </c>
      <c r="B27" s="2" t="s">
        <v>10</v>
      </c>
      <c r="C27" s="2" t="s">
        <v>87</v>
      </c>
      <c r="D27" s="10">
        <v>4489</v>
      </c>
      <c r="E27" s="2">
        <v>30</v>
      </c>
      <c r="F27" s="2"/>
      <c r="G27" s="2">
        <v>46</v>
      </c>
      <c r="H27" s="2" t="s">
        <v>24</v>
      </c>
      <c r="I27" s="2">
        <v>29</v>
      </c>
      <c r="J27" s="2"/>
      <c r="K27" s="3">
        <v>24</v>
      </c>
      <c r="L27" s="3"/>
      <c r="M27" s="2">
        <v>18</v>
      </c>
      <c r="N27" s="2"/>
      <c r="O27" s="10">
        <f t="shared" si="0"/>
        <v>147</v>
      </c>
      <c r="P27" s="10">
        <f t="shared" si="1"/>
        <v>101</v>
      </c>
    </row>
    <row r="28" spans="1:16" x14ac:dyDescent="0.45">
      <c r="A28" s="2" t="s">
        <v>112</v>
      </c>
      <c r="B28" s="2" t="s">
        <v>113</v>
      </c>
      <c r="C28" s="2" t="s">
        <v>114</v>
      </c>
      <c r="D28" s="10">
        <v>3169</v>
      </c>
      <c r="E28" s="2">
        <v>28</v>
      </c>
      <c r="F28" s="2"/>
      <c r="G28" s="2">
        <v>27</v>
      </c>
      <c r="H28" s="2"/>
      <c r="I28" s="2">
        <v>46</v>
      </c>
      <c r="J28" s="2"/>
      <c r="K28" s="3">
        <v>22</v>
      </c>
      <c r="L28" s="3"/>
      <c r="M28" s="2">
        <v>24</v>
      </c>
      <c r="N28" s="2"/>
      <c r="O28" s="10">
        <f t="shared" si="0"/>
        <v>147</v>
      </c>
      <c r="P28" s="10">
        <f t="shared" si="1"/>
        <v>101</v>
      </c>
    </row>
    <row r="29" spans="1:16" x14ac:dyDescent="0.45">
      <c r="A29" s="2" t="s">
        <v>66</v>
      </c>
      <c r="B29" s="2" t="s">
        <v>67</v>
      </c>
      <c r="C29" s="2" t="s">
        <v>27</v>
      </c>
      <c r="D29" s="10">
        <v>4589</v>
      </c>
      <c r="E29" s="2">
        <v>20</v>
      </c>
      <c r="F29" s="2"/>
      <c r="G29" s="2">
        <v>17</v>
      </c>
      <c r="H29" s="2"/>
      <c r="I29" s="2">
        <v>20</v>
      </c>
      <c r="J29" s="2"/>
      <c r="K29" s="3">
        <v>46</v>
      </c>
      <c r="L29" s="3"/>
      <c r="M29" s="2">
        <v>46</v>
      </c>
      <c r="N29" s="2"/>
      <c r="O29" s="10">
        <f t="shared" si="0"/>
        <v>149</v>
      </c>
      <c r="P29" s="10">
        <f t="shared" si="1"/>
        <v>103</v>
      </c>
    </row>
    <row r="30" spans="1:16" x14ac:dyDescent="0.45">
      <c r="A30" s="2" t="s">
        <v>115</v>
      </c>
      <c r="B30" s="2" t="s">
        <v>60</v>
      </c>
      <c r="C30" s="2" t="s">
        <v>5</v>
      </c>
      <c r="D30" s="10">
        <v>45</v>
      </c>
      <c r="E30" s="2">
        <v>27</v>
      </c>
      <c r="F30" s="2"/>
      <c r="G30" s="2">
        <v>28</v>
      </c>
      <c r="H30" s="2"/>
      <c r="I30" s="2">
        <v>23</v>
      </c>
      <c r="J30" s="2"/>
      <c r="K30" s="3">
        <v>29</v>
      </c>
      <c r="L30" s="3"/>
      <c r="M30" s="2">
        <v>46</v>
      </c>
      <c r="N30" s="2" t="s">
        <v>24</v>
      </c>
      <c r="O30" s="10">
        <f t="shared" si="0"/>
        <v>153</v>
      </c>
      <c r="P30" s="10">
        <f t="shared" si="1"/>
        <v>107</v>
      </c>
    </row>
    <row r="31" spans="1:16" x14ac:dyDescent="0.45">
      <c r="A31" s="2" t="s">
        <v>39</v>
      </c>
      <c r="B31" s="2" t="s">
        <v>40</v>
      </c>
      <c r="C31" s="2" t="s">
        <v>41</v>
      </c>
      <c r="D31" s="10">
        <v>4721</v>
      </c>
      <c r="E31" s="2">
        <v>16</v>
      </c>
      <c r="F31" s="2"/>
      <c r="G31" s="2">
        <v>21</v>
      </c>
      <c r="H31" s="2"/>
      <c r="I31" s="2">
        <v>27</v>
      </c>
      <c r="J31" s="2"/>
      <c r="K31" s="3">
        <v>46</v>
      </c>
      <c r="L31" s="3"/>
      <c r="M31" s="2">
        <v>46</v>
      </c>
      <c r="N31" s="2"/>
      <c r="O31" s="10">
        <f t="shared" si="0"/>
        <v>156</v>
      </c>
      <c r="P31" s="10">
        <f t="shared" si="1"/>
        <v>110</v>
      </c>
    </row>
    <row r="32" spans="1:16" x14ac:dyDescent="0.45">
      <c r="A32" s="2" t="s">
        <v>32</v>
      </c>
      <c r="B32" s="2" t="s">
        <v>33</v>
      </c>
      <c r="C32" s="2" t="s">
        <v>34</v>
      </c>
      <c r="D32" s="10">
        <v>4760</v>
      </c>
      <c r="E32" s="2">
        <v>46</v>
      </c>
      <c r="F32" s="14" t="s">
        <v>12</v>
      </c>
      <c r="G32" s="2">
        <v>11</v>
      </c>
      <c r="H32" s="2"/>
      <c r="I32" s="2">
        <v>30</v>
      </c>
      <c r="J32" s="2"/>
      <c r="K32" s="3">
        <v>27</v>
      </c>
      <c r="L32" s="3"/>
      <c r="M32" s="2">
        <v>46</v>
      </c>
      <c r="N32" s="2" t="s">
        <v>24</v>
      </c>
      <c r="O32" s="10">
        <f t="shared" si="0"/>
        <v>160</v>
      </c>
      <c r="P32" s="10">
        <f t="shared" si="1"/>
        <v>114</v>
      </c>
    </row>
    <row r="33" spans="1:16" x14ac:dyDescent="0.45">
      <c r="A33" s="2" t="s">
        <v>98</v>
      </c>
      <c r="B33" s="2" t="s">
        <v>99</v>
      </c>
      <c r="C33" s="2" t="s">
        <v>100</v>
      </c>
      <c r="D33" s="10">
        <v>4208</v>
      </c>
      <c r="E33" s="2">
        <v>21</v>
      </c>
      <c r="F33" s="2"/>
      <c r="G33" s="2">
        <v>29</v>
      </c>
      <c r="H33" s="2"/>
      <c r="I33" s="2">
        <v>25</v>
      </c>
      <c r="J33" s="2"/>
      <c r="K33" s="3">
        <v>46</v>
      </c>
      <c r="L33" s="3"/>
      <c r="M33" s="2">
        <v>46</v>
      </c>
      <c r="N33" s="2"/>
      <c r="O33" s="10">
        <f t="shared" si="0"/>
        <v>167</v>
      </c>
      <c r="P33" s="10">
        <f t="shared" si="1"/>
        <v>121</v>
      </c>
    </row>
    <row r="34" spans="1:16" x14ac:dyDescent="0.45">
      <c r="A34" s="2" t="s">
        <v>53</v>
      </c>
      <c r="B34" s="2" t="s">
        <v>10</v>
      </c>
      <c r="C34" s="2" t="s">
        <v>27</v>
      </c>
      <c r="D34" s="10">
        <v>4673</v>
      </c>
      <c r="E34" s="2">
        <v>11</v>
      </c>
      <c r="F34" s="2"/>
      <c r="G34" s="2">
        <v>46</v>
      </c>
      <c r="H34" s="2"/>
      <c r="I34" s="2">
        <v>19</v>
      </c>
      <c r="J34" s="2"/>
      <c r="K34" s="3">
        <v>46</v>
      </c>
      <c r="L34" s="3"/>
      <c r="M34" s="2">
        <v>46</v>
      </c>
      <c r="N34" s="2"/>
      <c r="O34" s="10">
        <f t="shared" si="0"/>
        <v>168</v>
      </c>
      <c r="P34" s="10">
        <f t="shared" si="1"/>
        <v>122</v>
      </c>
    </row>
    <row r="35" spans="1:16" x14ac:dyDescent="0.45">
      <c r="A35" s="2" t="s">
        <v>101</v>
      </c>
      <c r="B35" s="2" t="s">
        <v>72</v>
      </c>
      <c r="C35" s="2" t="s">
        <v>102</v>
      </c>
      <c r="D35" s="10">
        <v>4100</v>
      </c>
      <c r="E35" s="2">
        <v>36</v>
      </c>
      <c r="F35" s="2" t="s">
        <v>103</v>
      </c>
      <c r="G35" s="2">
        <v>46</v>
      </c>
      <c r="H35" s="2" t="s">
        <v>24</v>
      </c>
      <c r="I35" s="2">
        <v>46</v>
      </c>
      <c r="J35" s="2" t="s">
        <v>24</v>
      </c>
      <c r="K35" s="3">
        <v>25</v>
      </c>
      <c r="L35" s="3"/>
      <c r="M35" s="2">
        <v>22</v>
      </c>
      <c r="N35" s="2"/>
      <c r="O35" s="10">
        <f t="shared" si="0"/>
        <v>175</v>
      </c>
      <c r="P35" s="10">
        <f t="shared" si="1"/>
        <v>129</v>
      </c>
    </row>
    <row r="36" spans="1:16" x14ac:dyDescent="0.45">
      <c r="A36" s="2" t="s">
        <v>35</v>
      </c>
      <c r="B36" s="2" t="s">
        <v>7</v>
      </c>
      <c r="C36" s="2" t="s">
        <v>27</v>
      </c>
      <c r="D36" s="10">
        <v>4758</v>
      </c>
      <c r="E36" s="2">
        <v>29</v>
      </c>
      <c r="F36" s="2"/>
      <c r="G36" s="2">
        <v>30</v>
      </c>
      <c r="H36" s="2"/>
      <c r="I36" s="2">
        <v>32</v>
      </c>
      <c r="J36" s="2"/>
      <c r="K36" s="3">
        <v>46</v>
      </c>
      <c r="L36" s="3"/>
      <c r="M36" s="2">
        <v>46</v>
      </c>
      <c r="N36" s="2"/>
      <c r="O36" s="10">
        <f t="shared" si="0"/>
        <v>183</v>
      </c>
      <c r="P36" s="10">
        <f t="shared" si="1"/>
        <v>137</v>
      </c>
    </row>
    <row r="37" spans="1:16" x14ac:dyDescent="0.45">
      <c r="A37" s="2" t="s">
        <v>48</v>
      </c>
      <c r="B37" s="2" t="s">
        <v>49</v>
      </c>
      <c r="C37" s="2" t="s">
        <v>50</v>
      </c>
      <c r="D37" s="10">
        <v>4713</v>
      </c>
      <c r="E37" s="2">
        <v>26</v>
      </c>
      <c r="F37" s="2"/>
      <c r="G37" s="2">
        <v>26</v>
      </c>
      <c r="H37" s="2"/>
      <c r="I37" s="2">
        <v>46</v>
      </c>
      <c r="J37" s="2"/>
      <c r="K37" s="3">
        <v>46</v>
      </c>
      <c r="L37" s="3"/>
      <c r="M37" s="2">
        <v>46</v>
      </c>
      <c r="N37" s="2"/>
      <c r="O37" s="10">
        <f t="shared" si="0"/>
        <v>190</v>
      </c>
      <c r="P37" s="10">
        <f t="shared" si="1"/>
        <v>144</v>
      </c>
    </row>
    <row r="38" spans="1:16" x14ac:dyDescent="0.45">
      <c r="A38" s="2" t="s">
        <v>95</v>
      </c>
      <c r="B38" s="2" t="s">
        <v>96</v>
      </c>
      <c r="C38" s="2" t="s">
        <v>97</v>
      </c>
      <c r="D38" s="10">
        <v>4361</v>
      </c>
      <c r="E38" s="2">
        <v>34</v>
      </c>
      <c r="F38" s="2"/>
      <c r="G38" s="2">
        <v>34</v>
      </c>
      <c r="H38" s="2"/>
      <c r="I38" s="2">
        <v>31</v>
      </c>
      <c r="J38" s="2"/>
      <c r="K38" s="3">
        <v>46</v>
      </c>
      <c r="L38" s="3"/>
      <c r="M38" s="2">
        <v>46</v>
      </c>
      <c r="N38" s="2"/>
      <c r="O38" s="10">
        <f t="shared" si="0"/>
        <v>191</v>
      </c>
      <c r="P38" s="10">
        <f t="shared" si="1"/>
        <v>145</v>
      </c>
    </row>
    <row r="39" spans="1:16" x14ac:dyDescent="0.45">
      <c r="A39" s="2" t="s">
        <v>83</v>
      </c>
      <c r="B39" s="2" t="s">
        <v>84</v>
      </c>
      <c r="C39" s="2" t="s">
        <v>85</v>
      </c>
      <c r="D39" s="10">
        <v>4492</v>
      </c>
      <c r="E39" s="2">
        <v>18</v>
      </c>
      <c r="F39" s="2"/>
      <c r="G39" s="2">
        <v>46</v>
      </c>
      <c r="H39" s="2"/>
      <c r="I39" s="2">
        <v>46</v>
      </c>
      <c r="J39" s="2"/>
      <c r="K39" s="3">
        <v>46</v>
      </c>
      <c r="L39" s="3"/>
      <c r="M39" s="2">
        <v>46</v>
      </c>
      <c r="N39" s="2"/>
      <c r="O39" s="10">
        <f t="shared" si="0"/>
        <v>202</v>
      </c>
      <c r="P39" s="10">
        <f t="shared" si="1"/>
        <v>156</v>
      </c>
    </row>
    <row r="40" spans="1:16" x14ac:dyDescent="0.45">
      <c r="A40" s="2" t="s">
        <v>73</v>
      </c>
      <c r="B40" s="2" t="s">
        <v>17</v>
      </c>
      <c r="C40" s="2" t="s">
        <v>74</v>
      </c>
      <c r="D40" s="10">
        <v>4545</v>
      </c>
      <c r="E40" s="2">
        <v>32</v>
      </c>
      <c r="F40" s="2"/>
      <c r="G40" s="2">
        <v>46</v>
      </c>
      <c r="H40" s="2" t="s">
        <v>24</v>
      </c>
      <c r="I40" s="2">
        <v>46</v>
      </c>
      <c r="J40" s="2" t="s">
        <v>24</v>
      </c>
      <c r="K40" s="3">
        <v>46</v>
      </c>
      <c r="L40" s="3" t="s">
        <v>24</v>
      </c>
      <c r="M40" s="2">
        <v>46</v>
      </c>
      <c r="N40" s="2"/>
      <c r="O40" s="10">
        <f t="shared" si="0"/>
        <v>216</v>
      </c>
      <c r="P40" s="10">
        <f t="shared" si="1"/>
        <v>170</v>
      </c>
    </row>
    <row r="41" spans="1:16" x14ac:dyDescent="0.45">
      <c r="A41" s="2" t="s">
        <v>107</v>
      </c>
      <c r="B41" s="2" t="s">
        <v>108</v>
      </c>
      <c r="C41" s="2" t="s">
        <v>50</v>
      </c>
      <c r="D41" s="12">
        <v>4035</v>
      </c>
      <c r="E41" s="2">
        <v>33</v>
      </c>
      <c r="F41" s="2"/>
      <c r="G41" s="2">
        <v>46</v>
      </c>
      <c r="H41" s="2"/>
      <c r="I41" s="2">
        <v>46</v>
      </c>
      <c r="J41" s="2"/>
      <c r="K41" s="3">
        <v>46</v>
      </c>
      <c r="L41" s="3"/>
      <c r="M41" s="2">
        <v>46</v>
      </c>
      <c r="N41" s="2"/>
      <c r="O41" s="10">
        <f t="shared" si="0"/>
        <v>217</v>
      </c>
      <c r="P41" s="10">
        <f t="shared" si="1"/>
        <v>171</v>
      </c>
    </row>
    <row r="42" spans="1:16" x14ac:dyDescent="0.45">
      <c r="A42" s="2" t="s">
        <v>21</v>
      </c>
      <c r="B42" s="2" t="s">
        <v>22</v>
      </c>
      <c r="C42" s="2" t="s">
        <v>23</v>
      </c>
      <c r="D42" s="10">
        <v>4779</v>
      </c>
      <c r="E42" s="2">
        <v>35</v>
      </c>
      <c r="F42" s="2"/>
      <c r="G42" s="2">
        <v>46</v>
      </c>
      <c r="H42" s="2" t="s">
        <v>24</v>
      </c>
      <c r="I42" s="2">
        <v>46</v>
      </c>
      <c r="J42" s="2" t="s">
        <v>24</v>
      </c>
      <c r="K42" s="3">
        <v>46</v>
      </c>
      <c r="L42" s="3" t="s">
        <v>24</v>
      </c>
      <c r="M42" s="2">
        <v>46</v>
      </c>
      <c r="N42" s="2" t="s">
        <v>24</v>
      </c>
      <c r="O42" s="10">
        <f t="shared" si="0"/>
        <v>219</v>
      </c>
      <c r="P42" s="10">
        <f t="shared" si="1"/>
        <v>173</v>
      </c>
    </row>
    <row r="43" spans="1:16" x14ac:dyDescent="0.45">
      <c r="A43" s="2" t="s">
        <v>31</v>
      </c>
      <c r="B43" s="2" t="s">
        <v>10</v>
      </c>
      <c r="C43" s="2" t="s">
        <v>27</v>
      </c>
      <c r="D43" s="10">
        <v>4764</v>
      </c>
      <c r="E43" s="2">
        <v>46</v>
      </c>
      <c r="F43" s="2"/>
      <c r="G43" s="2">
        <v>46</v>
      </c>
      <c r="H43" s="2" t="s">
        <v>24</v>
      </c>
      <c r="I43" s="2">
        <v>46</v>
      </c>
      <c r="J43" s="2" t="s">
        <v>24</v>
      </c>
      <c r="K43" s="3">
        <v>46</v>
      </c>
      <c r="L43" s="3"/>
      <c r="M43" s="2">
        <v>46</v>
      </c>
      <c r="N43" s="2"/>
      <c r="O43" s="10">
        <f t="shared" si="0"/>
        <v>230</v>
      </c>
      <c r="P43" s="10">
        <f t="shared" si="1"/>
        <v>184</v>
      </c>
    </row>
    <row r="44" spans="1:16" x14ac:dyDescent="0.45">
      <c r="A44" s="2" t="s">
        <v>36</v>
      </c>
      <c r="B44" s="2" t="s">
        <v>37</v>
      </c>
      <c r="C44" s="2" t="s">
        <v>38</v>
      </c>
      <c r="D44" s="10">
        <v>4745</v>
      </c>
      <c r="E44" s="2">
        <v>46</v>
      </c>
      <c r="F44" s="2"/>
      <c r="G44" s="2">
        <v>46</v>
      </c>
      <c r="H44" s="2"/>
      <c r="I44" s="2">
        <v>46</v>
      </c>
      <c r="J44" s="2"/>
      <c r="K44" s="3">
        <v>46</v>
      </c>
      <c r="L44" s="3"/>
      <c r="M44" s="2">
        <v>46</v>
      </c>
      <c r="N44" s="2"/>
      <c r="O44" s="10">
        <f t="shared" si="0"/>
        <v>230</v>
      </c>
      <c r="P44" s="10">
        <f t="shared" si="1"/>
        <v>184</v>
      </c>
    </row>
    <row r="45" spans="1:16" x14ac:dyDescent="0.45">
      <c r="A45" s="2" t="s">
        <v>56</v>
      </c>
      <c r="B45" s="2" t="s">
        <v>57</v>
      </c>
      <c r="C45" s="2" t="s">
        <v>58</v>
      </c>
      <c r="D45" s="10">
        <v>4656</v>
      </c>
      <c r="E45" s="2">
        <v>46</v>
      </c>
      <c r="F45" s="2"/>
      <c r="G45" s="2">
        <v>46</v>
      </c>
      <c r="H45" s="2"/>
      <c r="I45" s="2">
        <v>46</v>
      </c>
      <c r="J45" s="2"/>
      <c r="K45" s="3">
        <v>46</v>
      </c>
      <c r="L45" s="3"/>
      <c r="M45" s="2">
        <v>46</v>
      </c>
      <c r="N45" s="2"/>
      <c r="O45" s="10">
        <f t="shared" si="0"/>
        <v>230</v>
      </c>
      <c r="P45" s="10">
        <f t="shared" si="1"/>
        <v>184</v>
      </c>
    </row>
    <row r="46" spans="1:16" x14ac:dyDescent="0.45">
      <c r="A46" s="2" t="s">
        <v>68</v>
      </c>
      <c r="B46" s="2" t="s">
        <v>40</v>
      </c>
      <c r="C46" s="2" t="s">
        <v>69</v>
      </c>
      <c r="D46" s="10">
        <v>4578</v>
      </c>
      <c r="E46" s="2">
        <v>46</v>
      </c>
      <c r="F46" s="2"/>
      <c r="G46" s="2">
        <v>46</v>
      </c>
      <c r="H46" s="2"/>
      <c r="I46" s="2">
        <v>46</v>
      </c>
      <c r="J46" s="2"/>
      <c r="K46" s="3">
        <v>46</v>
      </c>
      <c r="L46" s="3"/>
      <c r="M46" s="2">
        <v>46</v>
      </c>
      <c r="N46" s="2"/>
      <c r="O46" s="10">
        <f t="shared" si="0"/>
        <v>230</v>
      </c>
      <c r="P46" s="10">
        <f t="shared" si="1"/>
        <v>184</v>
      </c>
    </row>
    <row r="47" spans="1:16" x14ac:dyDescent="0.45">
      <c r="A47" s="5" t="s">
        <v>90</v>
      </c>
      <c r="B47" s="5" t="s">
        <v>91</v>
      </c>
      <c r="C47" s="5" t="s">
        <v>92</v>
      </c>
      <c r="D47" s="11">
        <v>4390</v>
      </c>
      <c r="E47" s="3">
        <v>46</v>
      </c>
      <c r="F47" s="3"/>
      <c r="G47" s="3">
        <v>46</v>
      </c>
      <c r="H47" s="3"/>
      <c r="I47" s="3">
        <v>46</v>
      </c>
      <c r="J47" s="3"/>
      <c r="K47" s="3">
        <v>46</v>
      </c>
      <c r="L47" s="3"/>
      <c r="M47" s="3">
        <v>46</v>
      </c>
      <c r="N47" s="3"/>
      <c r="O47" s="12">
        <f t="shared" si="0"/>
        <v>230</v>
      </c>
      <c r="P47" s="12">
        <f t="shared" si="1"/>
        <v>184</v>
      </c>
    </row>
  </sheetData>
  <sortState xmlns:xlrd2="http://schemas.microsoft.com/office/spreadsheetml/2017/richdata2" ref="A2:P47">
    <sortCondition ref="P2:P47"/>
  </sortState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Emma Pearson</cp:lastModifiedBy>
  <cp:lastPrinted>2021-08-13T15:18:39Z</cp:lastPrinted>
  <dcterms:created xsi:type="dcterms:W3CDTF">2021-08-13T14:49:12Z</dcterms:created>
  <dcterms:modified xsi:type="dcterms:W3CDTF">2021-08-13T18:01:18Z</dcterms:modified>
</cp:coreProperties>
</file>